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raugevv-my.sharepoint.com/personal/viivika_nagel_rougevald_ee/Documents/Kommunikatsioon/KL/Suuremad üleslaadimised/Haridus/"/>
    </mc:Choice>
  </mc:AlternateContent>
  <xr:revisionPtr revIDLastSave="2" documentId="8_{4B37E66C-4430-44ED-8684-91DCA6D43EDE}" xr6:coauthVersionLast="47" xr6:coauthVersionMax="47" xr10:uidLastSave="{5609B4A0-75BD-4B4D-84AE-B91A5558F35F}"/>
  <bookViews>
    <workbookView xWindow="-120" yWindow="-120" windowWidth="29040" windowHeight="15720" xr2:uid="{00000000-000D-0000-FFFF-FFFF00000000}"/>
  </bookViews>
  <sheets>
    <sheet name="HH ja HT kava_2024" sheetId="2" r:id="rId1"/>
    <sheet name="Leht1" sheetId="3" state="hidden" r:id="rId2"/>
  </sheets>
  <definedNames>
    <definedName name="KOV_vahendid">Leht1!$B$4:$B$13</definedName>
    <definedName name="Rahastusallikas">#REF!</definedName>
    <definedName name="Vahendid">Leht1!$B$4:$B$13</definedName>
    <definedName name="x_y_100__x___noorte_arv__kes_osalevad_noorsootöös_y___kõikide_noorte_arv">#NAME?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2" l="1"/>
  <c r="M15" i="2"/>
  <c r="N15" i="2"/>
  <c r="F15" i="2" l="1"/>
  <c r="I15" i="2"/>
  <c r="L13" i="2"/>
  <c r="L12" i="2"/>
  <c r="H15" i="2"/>
  <c r="G15" i="2"/>
  <c r="J15" i="2"/>
  <c r="K15" i="2"/>
  <c r="L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Margit Kadak</author>
  </authors>
  <commentList>
    <comment ref="A4" authorId="0" shapeId="0" xr:uid="{6830DC86-A73B-4F56-94D8-E0D0E40ECE69}">
      <text>
        <r>
          <rPr>
            <sz val="9"/>
            <color indexed="81"/>
            <rFont val="Segoe UI"/>
            <family val="2"/>
            <charset val="186"/>
          </rPr>
          <t>1. oktoobri seisuga</t>
        </r>
      </text>
    </comment>
    <comment ref="A5" authorId="0" shapeId="0" xr:uid="{FB71C3E7-9648-40D7-BDCC-9403F7E69751}">
      <text>
        <r>
          <rPr>
            <sz val="9"/>
            <color indexed="81"/>
            <rFont val="Segoe UI"/>
            <family val="2"/>
            <charset val="186"/>
          </rPr>
          <t>Loetakse ka need noored, kes osalevad huvihariduses ja huvitegevuses väljaspool KOV-i.</t>
        </r>
      </text>
    </comment>
    <comment ref="A6" authorId="0" shapeId="0" xr:uid="{3766E1FE-DD05-4BCE-B715-FC9057C66890}">
      <text>
        <r>
          <rPr>
            <sz val="9"/>
            <color indexed="81"/>
            <rFont val="Segoe UI"/>
            <family val="2"/>
            <charset val="186"/>
          </rPr>
          <t>Unikaalne noor on üks noor, kes osaleb ükskõik mitmes huvipõhises tegevuses ja teda loetakse ühe korra.</t>
        </r>
      </text>
    </comment>
    <comment ref="A7" authorId="0" shapeId="0" xr:uid="{8B29BCDA-68B1-4D3A-A8A3-A12296DA362D}">
      <text>
        <r>
          <rPr>
            <sz val="9"/>
            <color indexed="81"/>
            <rFont val="Segoe UI"/>
            <family val="2"/>
            <charset val="186"/>
          </rPr>
          <t>Toetuse suurus on prognoositav, kuna kava esitamise ajaks ei ole veel riigieelarve kinnitatud.</t>
        </r>
      </text>
    </comment>
    <comment ref="A8" authorId="0" shapeId="0" xr:uid="{F1F71445-5BD9-48DD-85EB-CD43C41B174B}">
      <text>
        <r>
          <rPr>
            <sz val="9"/>
            <color indexed="81"/>
            <rFont val="Segoe UI"/>
            <family val="2"/>
            <charset val="186"/>
          </rPr>
          <t>Juhul, kui eelarvesse jääb jääk,  planeeritakse see järgmise aasta kavasse.</t>
        </r>
      </text>
    </comment>
    <comment ref="A10" authorId="0" shapeId="0" xr:uid="{BE392DF2-A304-4B83-BA99-ECDA70B090CF}">
      <text>
        <r>
          <rPr>
            <sz val="9"/>
            <color indexed="81"/>
            <rFont val="Segoe UI"/>
            <family val="2"/>
            <charset val="186"/>
          </rPr>
          <t xml:space="preserve">Kasutuselevõtt soovituslik. </t>
        </r>
      </text>
    </comment>
  </commentList>
</comments>
</file>

<file path=xl/sharedStrings.xml><?xml version="1.0" encoding="utf-8"?>
<sst xmlns="http://schemas.openxmlformats.org/spreadsheetml/2006/main" count="53" uniqueCount="52">
  <si>
    <t>MIS ON VÕIMALUS? 
* huvihariduses on üks õppekava üks võimalus.
* huvitegevuses on üks võimalus kindla spetsiifika, sihtgrupi ja regulaarsusega juhendatud tegevus. 
* toetusfond või bussitransport huviringidesse on valdkondade ülene tegevus ning seda võimalusena ei loeta.</t>
  </si>
  <si>
    <r>
      <t xml:space="preserve">Piirkonna visioon: </t>
    </r>
    <r>
      <rPr>
        <b/>
        <i/>
        <sz val="12"/>
        <color theme="1"/>
        <rFont val="Arial Narrow"/>
        <family val="2"/>
        <charset val="186"/>
      </rPr>
      <t>Noortel on igakülgsed võimalused enese arendamiseks kodu lähedal.</t>
    </r>
  </si>
  <si>
    <t>Kuluobjekt</t>
  </si>
  <si>
    <t xml:space="preserve">Kitsaskoha kirjeldus </t>
  </si>
  <si>
    <t>Kitsaskoha lahendus</t>
  </si>
  <si>
    <t>Sihtgrupp</t>
  </si>
  <si>
    <t>Teenusepakkujad</t>
  </si>
  <si>
    <t>Võimaluste arv</t>
  </si>
  <si>
    <t>Prognoositav osalejate arv</t>
  </si>
  <si>
    <t>EELARVE</t>
  </si>
  <si>
    <t xml:space="preserve">
Soovitame raamatupidamises luua iga kitsaskoha lahendamiseks unikaalne kuluobjekt, et oleks lihtne kulusid seirata.  </t>
  </si>
  <si>
    <t xml:space="preserve">Kitsaskoha kirjeldus, mis võimaldab kava lugejal mõista kitsaskoha sisu ning võimalikku konteksti. </t>
  </si>
  <si>
    <t>Kirjeldage sisu (kes ja kuidas teeb, milliseid vahendeid soetatakse jms) ning milline on oodatav muutus  kitsaskoha lahendamisel.</t>
  </si>
  <si>
    <t>Tuua välja millisele vanusegrupile on tegevused suunatud.</t>
  </si>
  <si>
    <t>Võimalus on kindla spetsiifika, sihtgrupi ja regulaarsusega juhendatud tegevus huvihariduses ja huvitegevuses. Tuua välja nii jätkuvad kui ka uued võimalused.</t>
  </si>
  <si>
    <t>Prognoositav osalejate arv võimaldab kulusid paremini planeerida ning saada ülevaade noorte võimalikust osalusest.</t>
  </si>
  <si>
    <r>
      <rPr>
        <b/>
        <i/>
        <sz val="11"/>
        <rFont val="Arial Narrow"/>
        <family val="2"/>
        <charset val="186"/>
      </rPr>
      <t>Tööjõukulud</t>
    </r>
    <r>
      <rPr>
        <i/>
        <sz val="11"/>
        <rFont val="Arial Narrow"/>
        <family val="2"/>
        <charset val="186"/>
      </rPr>
      <t xml:space="preserve"> (ringijuhtide, juhendajate, treenerite töötasud).</t>
    </r>
  </si>
  <si>
    <r>
      <rPr>
        <b/>
        <i/>
        <sz val="11"/>
        <color theme="1"/>
        <rFont val="Arial Narrow"/>
        <family val="2"/>
        <charset val="186"/>
      </rPr>
      <t>Transpordikulud</t>
    </r>
    <r>
      <rPr>
        <i/>
        <sz val="11"/>
        <color theme="1"/>
        <rFont val="Arial Narrow"/>
        <family val="2"/>
        <charset val="186"/>
      </rPr>
      <t xml:space="preserve"> (huviringi korraldamisega seotud transpordi kulud).</t>
    </r>
  </si>
  <si>
    <r>
      <rPr>
        <b/>
        <i/>
        <sz val="11"/>
        <color theme="1"/>
        <rFont val="Arial Narrow"/>
        <family val="2"/>
        <charset val="186"/>
      </rPr>
      <t>Vahendite kulud</t>
    </r>
    <r>
      <rPr>
        <i/>
        <sz val="11"/>
        <color theme="1"/>
        <rFont val="Arial Narrow"/>
        <family val="2"/>
        <charset val="186"/>
      </rPr>
      <t xml:space="preserve"> (huviringi korraldamiseks vajalikud vahendid).</t>
    </r>
  </si>
  <si>
    <r>
      <rPr>
        <b/>
        <i/>
        <sz val="11"/>
        <color theme="1"/>
        <rFont val="Arial Narrow"/>
        <family val="2"/>
        <charset val="186"/>
      </rPr>
      <t xml:space="preserve">Muud kulud </t>
    </r>
    <r>
      <rPr>
        <i/>
        <sz val="11"/>
        <color theme="1"/>
        <rFont val="Arial Narrow"/>
        <family val="2"/>
        <charset val="186"/>
      </rPr>
      <t xml:space="preserve">
(kõik sellised kulud, mis ei ole eelnimetatud  tööjõu, transpordi, vahendite kulud. Muud kulud on ka näiteks koolituskulud). </t>
    </r>
  </si>
  <si>
    <t>KOKKU</t>
  </si>
  <si>
    <r>
      <t xml:space="preserve">KOV
</t>
    </r>
    <r>
      <rPr>
        <i/>
        <sz val="11"/>
        <color theme="1"/>
        <rFont val="Arial Narrow"/>
        <family val="2"/>
        <charset val="186"/>
      </rPr>
      <t>(kui suur osa eelarvest on KOV-i oma raha)</t>
    </r>
  </si>
  <si>
    <r>
      <t xml:space="preserve">HH ja HT
</t>
    </r>
    <r>
      <rPr>
        <sz val="11"/>
        <color theme="1"/>
        <rFont val="Arial Narrow"/>
        <family val="2"/>
        <charset val="186"/>
      </rPr>
      <t>(kui suur osa eelarvest on lisatoetus)</t>
    </r>
  </si>
  <si>
    <t>7-19 a</t>
  </si>
  <si>
    <t>KOV vahendid</t>
  </si>
  <si>
    <t>HH/HT täiendav toetus</t>
  </si>
  <si>
    <t>ESF KOV KTG</t>
  </si>
  <si>
    <t>Nopi üles</t>
  </si>
  <si>
    <t>Õpilasmalevad</t>
  </si>
  <si>
    <t>Töösuvi</t>
  </si>
  <si>
    <t>Erasmus+</t>
  </si>
  <si>
    <t>Varaait</t>
  </si>
  <si>
    <t>ANK konkurss</t>
  </si>
  <si>
    <t>Muud vahendid</t>
  </si>
  <si>
    <t>Tuua välja nii KOV kui ka KOV välised partnerid, kes on tegevusega seotud (toetavad tegevust, aitavad korraldada, koostöö vms).</t>
  </si>
  <si>
    <t>Huvihariduse ja huvitegevuse kava 01.01.2024-31.12.2024</t>
  </si>
  <si>
    <t>Omavalitsus: Rõuge vald</t>
  </si>
  <si>
    <t>7.-19- aastaste noorte arv: 586</t>
  </si>
  <si>
    <t>Toetus: 75 319 €</t>
  </si>
  <si>
    <t>7-16 a</t>
  </si>
  <si>
    <t>Osalustasud ei ole noortele jõukohased</t>
  </si>
  <si>
    <t xml:space="preserve">Vastavalt võimekusele tuuakse haridusasutuste juurde huvihariduse teenusepakkujaid, mis suurendab hauvihariduse kättesaadavust kohapeal: LTT  ringide kättesaadavus; spordi- ja kultuurivaldkonna kättesaadavus. Toetuse summadest tasutakse noore osalustasu otse teenusepakkujale. </t>
  </si>
  <si>
    <t>Vähemate võimalustega noorte toetamine</t>
  </si>
  <si>
    <t>Pole piisavalt spordi- ja kultuurivaldkonna võimalusi</t>
  </si>
  <si>
    <t>Toetuse taotlemisel kompenseeritakse vanemale oma lapse huvitegevevuses osalemise osalustasu</t>
  </si>
  <si>
    <t>Võru Judoklubi REI, MTÜ TulevikuTähed</t>
  </si>
  <si>
    <t xml:space="preserve">Haanja kool, Mõniste kool, Rõuge põhikool, Rõuge noortekeskus, Varstu kool, MTÜ Nuti-Võlur, MTÜ Võru Sulgpalliklubi , Tantsuklubi Maarja, MTÜ Haanja Suusaklubi,  MTÜ Tuleviku Tähed, FC Helios Võru MTÜ, MTÜ Võru Judoklubi </t>
  </si>
  <si>
    <t>Jääk: 0 €</t>
  </si>
  <si>
    <t>Osalejate arv: 265</t>
  </si>
  <si>
    <r>
      <t>Unikaalsete noorte arv 1. oktoobri seisuga</t>
    </r>
    <r>
      <rPr>
        <b/>
        <sz val="12"/>
        <color rgb="FFFF0000"/>
        <rFont val="Arial Narrow"/>
        <family val="2"/>
        <charset val="186"/>
      </rPr>
      <t>:</t>
    </r>
    <r>
      <rPr>
        <b/>
        <sz val="12"/>
        <color theme="1"/>
        <rFont val="Arial Narrow"/>
        <family val="2"/>
        <charset val="186"/>
      </rPr>
      <t xml:space="preserve"> 265</t>
    </r>
  </si>
  <si>
    <t xml:space="preserve">Annatädi Keelekool
Audentese Spordikool
Eesti Maaülikooli Spordiklubi Spordikool
Eraspordikool SEPPS
Goal Diggers tantsustuudio
Helioa Võru Jalgpallikool
Huvikool Laulustuudio Laulupesa
JJ-Street Tantsukool
Lugemislusti Huvikool
Mooste Rahvamuusikakeskus
Muusikakoja Huvikool
Põlva Muusikakool
Põlva Spordi- ja Tantsukool Meie Stuudio
Spordiühing Ekstreempark
Tartu Lastekunstikool
Tartu Loodusmaja
Tartu Robootika Huvikool
Tartu Spordiselts Kalev Kergejõustikukool
Tartu SS Kalev Kergejõustikukool
Tartu Suusaklubi Suusakool
Tähtvere Tennisekool
Vastseliina Muusikakool
VK Janika Võimlemiskool
Võimlemiskool Akros
Võru Korpallikool
Võru Kunstikool
Võru Muusikakool
Võru Spordikool
Võru Tantsukeskus
</t>
  </si>
  <si>
    <t>Tasutakse teenusepakkujate õppekohamaksumused, millega tagatakse huvihariduse kättesaadavus noortele, kellel tekib võimalus omandada oma huvist lähtuvat haridust väljaspool valda.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</si>
</sst>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44" formatCode="_-* #,##0.00\ &quot;€&quot;_-;\-* #,##0.00\ &quot;€&quot;_-;_-* &quot;-&quot;??\ &quot;€&quot;_-;_-@_-"/>
    <numFmt numFmtId="164" formatCode="#,##0.00\ &quot;€&quot;"/>
  </numFmts>
  <fonts count="28" x14ac:knownFonts="1">
    <font>
      <sz val="11"/>
      <color theme="1"/>
      <name val="Calibri"/>
      <scheme val="minor"/>
    </font>
    <font>
      <sz val="10"/>
      <color theme="1"/>
      <name val="Arial"/>
      <family val="2"/>
      <charset val="186"/>
    </font>
    <font>
      <b/>
      <sz val="10"/>
      <color theme="1"/>
      <name val="Arial Narrow"/>
      <family val="2"/>
      <charset val="186"/>
    </font>
    <font>
      <b/>
      <sz val="11"/>
      <color theme="1"/>
      <name val="Arial Narrow"/>
      <family val="2"/>
      <charset val="186"/>
    </font>
    <font>
      <b/>
      <sz val="11"/>
      <name val="Arial Narrow"/>
      <family val="2"/>
      <charset val="186"/>
    </font>
    <font>
      <sz val="11"/>
      <name val="Arial Narrow"/>
      <family val="2"/>
      <charset val="186"/>
    </font>
    <font>
      <sz val="11"/>
      <color theme="1"/>
      <name val="Arial Narrow"/>
      <family val="2"/>
      <charset val="186"/>
    </font>
    <font>
      <sz val="10"/>
      <color theme="1"/>
      <name val="Arial Narrow"/>
      <family val="2"/>
      <charset val="186"/>
    </font>
    <font>
      <b/>
      <sz val="10"/>
      <name val="Arial Narrow"/>
      <family val="2"/>
      <charset val="186"/>
    </font>
    <font>
      <sz val="11"/>
      <name val="Calibri"/>
      <family val="2"/>
      <charset val="186"/>
      <scheme val="minor"/>
    </font>
    <font>
      <b/>
      <sz val="14"/>
      <name val="Arial Narrow"/>
      <family val="2"/>
      <charset val="186"/>
    </font>
    <font>
      <b/>
      <sz val="12"/>
      <name val="Arial Narrow"/>
      <family val="2"/>
      <charset val="186"/>
    </font>
    <font>
      <b/>
      <sz val="12"/>
      <color theme="1"/>
      <name val="Arial Narrow"/>
      <family val="2"/>
      <charset val="186"/>
    </font>
    <font>
      <sz val="10"/>
      <name val="Arial Narrow"/>
      <family val="2"/>
      <charset val="186"/>
    </font>
    <font>
      <i/>
      <sz val="11"/>
      <name val="Arial Narrow"/>
      <family val="2"/>
      <charset val="186"/>
    </font>
    <font>
      <i/>
      <sz val="11"/>
      <color theme="1"/>
      <name val="Arial Narrow"/>
      <family val="2"/>
      <charset val="186"/>
    </font>
    <font>
      <sz val="11"/>
      <color theme="1"/>
      <name val="Calibri"/>
      <family val="2"/>
      <charset val="186"/>
      <scheme val="minor"/>
    </font>
    <font>
      <b/>
      <i/>
      <sz val="11"/>
      <name val="Arial Narrow"/>
      <family val="2"/>
      <charset val="186"/>
    </font>
    <font>
      <b/>
      <i/>
      <sz val="11"/>
      <color theme="1"/>
      <name val="Arial Narrow"/>
      <family val="2"/>
      <charset val="186"/>
    </font>
    <font>
      <sz val="8"/>
      <name val="Calibri"/>
      <family val="2"/>
      <charset val="186"/>
      <scheme val="minor"/>
    </font>
    <font>
      <i/>
      <sz val="10"/>
      <name val="Arial Narrow"/>
      <family val="2"/>
      <charset val="186"/>
    </font>
    <font>
      <b/>
      <i/>
      <sz val="12"/>
      <color theme="1"/>
      <name val="Arial Narrow"/>
      <family val="2"/>
      <charset val="186"/>
    </font>
    <font>
      <sz val="9"/>
      <color indexed="81"/>
      <name val="Segoe UI"/>
      <family val="2"/>
      <charset val="186"/>
    </font>
    <font>
      <b/>
      <sz val="16"/>
      <name val="Arial Narrow"/>
      <family val="2"/>
      <charset val="186"/>
    </font>
    <font>
      <b/>
      <sz val="12"/>
      <color rgb="FFFF0000"/>
      <name val="Arial Narrow"/>
      <family val="2"/>
      <charset val="186"/>
    </font>
    <font>
      <sz val="11"/>
      <color rgb="FF000000"/>
      <name val="Calibri"/>
      <family val="2"/>
      <scheme val="minor"/>
    </font>
    <font>
      <b/>
      <sz val="12"/>
      <color rgb="FF000000"/>
      <name val="Times New Roman"/>
      <family val="1"/>
      <charset val="186"/>
    </font>
    <font>
      <i/>
      <sz val="10"/>
      <color theme="1"/>
      <name val="Arial Narrow"/>
      <family val="2"/>
      <charset val="186"/>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16" fillId="0" borderId="0"/>
    <xf numFmtId="44" fontId="16" fillId="0" borderId="0" applyFont="0" applyFill="0" applyBorder="0"/>
  </cellStyleXfs>
  <cellXfs count="74">
    <xf numFmtId="0" fontId="0" fillId="0" borderId="0" xfId="0"/>
    <xf numFmtId="0" fontId="9" fillId="2" borderId="0" xfId="0" applyFont="1" applyFill="1"/>
    <xf numFmtId="0" fontId="10" fillId="0" borderId="0" xfId="0" applyFont="1" applyAlignment="1">
      <alignment horizontal="center" vertical="center"/>
    </xf>
    <xf numFmtId="0" fontId="7" fillId="0" borderId="0" xfId="0" applyFont="1"/>
    <xf numFmtId="0" fontId="7" fillId="0" borderId="0" xfId="0" applyFont="1" applyAlignment="1">
      <alignment horizontal="right"/>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right" wrapText="1"/>
    </xf>
    <xf numFmtId="0" fontId="15" fillId="4" borderId="12" xfId="0" applyFont="1" applyFill="1" applyBorder="1" applyAlignment="1">
      <alignment vertical="center" wrapText="1"/>
    </xf>
    <xf numFmtId="0" fontId="14" fillId="4" borderId="12" xfId="0" applyFont="1" applyFill="1" applyBorder="1" applyAlignment="1">
      <alignment vertical="center" wrapText="1"/>
    </xf>
    <xf numFmtId="17" fontId="15" fillId="4" borderId="12" xfId="0" applyNumberFormat="1" applyFont="1" applyFill="1" applyBorder="1" applyAlignment="1">
      <alignment vertical="center" wrapText="1"/>
    </xf>
    <xf numFmtId="0" fontId="4" fillId="3" borderId="9" xfId="0" applyFont="1" applyFill="1" applyBorder="1" applyAlignment="1">
      <alignment horizontal="center" vertical="center" wrapText="1"/>
    </xf>
    <xf numFmtId="0" fontId="13" fillId="2" borderId="0" xfId="0" applyFont="1" applyFill="1"/>
    <xf numFmtId="0" fontId="14" fillId="4" borderId="15" xfId="0" applyFont="1" applyFill="1" applyBorder="1" applyAlignment="1">
      <alignment vertical="center" wrapText="1"/>
    </xf>
    <xf numFmtId="49" fontId="20" fillId="0" borderId="14" xfId="0" applyNumberFormat="1" applyFont="1" applyBorder="1" applyAlignment="1">
      <alignment vertical="center" wrapText="1"/>
    </xf>
    <xf numFmtId="0" fontId="20" fillId="0" borderId="7" xfId="0" applyFont="1" applyBorder="1" applyAlignment="1">
      <alignment horizontal="center" vertical="top" wrapText="1"/>
    </xf>
    <xf numFmtId="0" fontId="13" fillId="0" borderId="7" xfId="0" applyFont="1" applyBorder="1" applyAlignment="1">
      <alignment horizontal="center" vertical="top"/>
    </xf>
    <xf numFmtId="0" fontId="13" fillId="0" borderId="7" xfId="0" applyFont="1" applyBorder="1" applyAlignment="1">
      <alignment horizontal="center" vertical="top" wrapText="1"/>
    </xf>
    <xf numFmtId="0" fontId="20" fillId="2" borderId="2" xfId="0" applyFont="1" applyFill="1" applyBorder="1" applyAlignment="1">
      <alignment horizontal="center" vertical="top" wrapText="1"/>
    </xf>
    <xf numFmtId="0" fontId="20" fillId="0" borderId="2" xfId="0" applyFont="1" applyBorder="1" applyAlignment="1">
      <alignment horizontal="center" vertical="top" wrapText="1"/>
    </xf>
    <xf numFmtId="0" fontId="13" fillId="0" borderId="2" xfId="0" applyFont="1" applyBorder="1" applyAlignment="1">
      <alignment horizontal="center" vertical="top"/>
    </xf>
    <xf numFmtId="0" fontId="13" fillId="0" borderId="0" xfId="0" applyFont="1"/>
    <xf numFmtId="0" fontId="9" fillId="0" borderId="0" xfId="0" applyFont="1"/>
    <xf numFmtId="0" fontId="5" fillId="0" borderId="0" xfId="0" applyFont="1"/>
    <xf numFmtId="164" fontId="13" fillId="0" borderId="2" xfId="0" applyNumberFormat="1" applyFont="1" applyBorder="1" applyAlignment="1">
      <alignment horizontal="center" vertical="center"/>
    </xf>
    <xf numFmtId="164" fontId="13" fillId="0" borderId="2" xfId="3"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1" fontId="13" fillId="0" borderId="3" xfId="0" applyNumberFormat="1" applyFont="1" applyBorder="1" applyAlignment="1">
      <alignment horizontal="center" vertical="center"/>
    </xf>
    <xf numFmtId="1" fontId="13" fillId="0" borderId="4" xfId="0" applyNumberFormat="1" applyFont="1" applyBorder="1" applyAlignment="1">
      <alignment horizontal="center" vertical="center"/>
    </xf>
    <xf numFmtId="164" fontId="13" fillId="0" borderId="10" xfId="3" applyNumberFormat="1" applyFont="1" applyBorder="1" applyAlignment="1">
      <alignment horizontal="center" vertical="center"/>
    </xf>
    <xf numFmtId="0" fontId="12" fillId="0" borderId="0" xfId="0" applyFont="1" applyAlignment="1">
      <alignment horizontal="left" vertical="center"/>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wrapText="1"/>
    </xf>
    <xf numFmtId="44" fontId="13" fillId="0" borderId="14" xfId="3" applyFont="1" applyBorder="1" applyAlignment="1">
      <alignment horizontal="center" vertical="center"/>
    </xf>
    <xf numFmtId="164" fontId="13" fillId="0" borderId="7" xfId="0" applyNumberFormat="1" applyFont="1" applyBorder="1" applyAlignment="1">
      <alignment horizontal="center" vertical="center" wrapText="1"/>
    </xf>
    <xf numFmtId="6" fontId="13" fillId="0" borderId="7" xfId="0" applyNumberFormat="1" applyFont="1" applyBorder="1" applyAlignment="1">
      <alignment horizontal="center" vertical="center"/>
    </xf>
    <xf numFmtId="0" fontId="14" fillId="4" borderId="11" xfId="0" applyFont="1" applyFill="1" applyBorder="1" applyAlignment="1">
      <alignment vertical="center" wrapText="1"/>
    </xf>
    <xf numFmtId="0" fontId="3" fillId="4" borderId="15" xfId="0" applyFont="1" applyFill="1" applyBorder="1" applyAlignment="1">
      <alignment horizontal="center" vertical="center"/>
    </xf>
    <xf numFmtId="164" fontId="8" fillId="0" borderId="3"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3" fillId="4" borderId="10"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14" fillId="4" borderId="8" xfId="0" applyFont="1" applyFill="1" applyBorder="1" applyAlignment="1">
      <alignment horizontal="center" vertical="center" wrapText="1"/>
    </xf>
    <xf numFmtId="164" fontId="6" fillId="0" borderId="10" xfId="0" applyNumberFormat="1" applyFont="1" applyBorder="1" applyAlignment="1">
      <alignment horizontal="center" vertical="center"/>
    </xf>
    <xf numFmtId="164" fontId="6" fillId="0" borderId="17" xfId="0" applyNumberFormat="1" applyFont="1" applyBorder="1" applyAlignment="1">
      <alignment horizontal="center" vertical="center"/>
    </xf>
    <xf numFmtId="164" fontId="6" fillId="0" borderId="11" xfId="0" applyNumberFormat="1" applyFont="1" applyBorder="1" applyAlignment="1">
      <alignment horizontal="center" vertical="center"/>
    </xf>
    <xf numFmtId="164" fontId="6" fillId="0" borderId="13" xfId="0" applyNumberFormat="1" applyFont="1" applyBorder="1" applyAlignment="1">
      <alignment horizontal="center" vertical="center"/>
    </xf>
    <xf numFmtId="0" fontId="4" fillId="0" borderId="2" xfId="0" applyFont="1" applyBorder="1" applyAlignment="1">
      <alignment horizontal="center" vertical="center"/>
    </xf>
    <xf numFmtId="1" fontId="4" fillId="0" borderId="4" xfId="0" applyNumberFormat="1" applyFont="1" applyBorder="1" applyAlignment="1">
      <alignment horizontal="center"/>
    </xf>
    <xf numFmtId="44" fontId="4" fillId="0" borderId="11" xfId="0" applyNumberFormat="1" applyFont="1" applyBorder="1" applyAlignment="1">
      <alignment horizontal="center" vertical="center"/>
    </xf>
    <xf numFmtId="164" fontId="4" fillId="0" borderId="12" xfId="0" applyNumberFormat="1" applyFont="1" applyBorder="1"/>
    <xf numFmtId="6" fontId="4" fillId="0" borderId="12" xfId="0" applyNumberFormat="1" applyFont="1" applyBorder="1"/>
    <xf numFmtId="164" fontId="4" fillId="0" borderId="15" xfId="0" applyNumberFormat="1" applyFont="1" applyBorder="1"/>
    <xf numFmtId="3" fontId="0" fillId="0" borderId="0" xfId="0" applyNumberFormat="1"/>
    <xf numFmtId="164" fontId="13" fillId="0" borderId="14" xfId="3" applyNumberFormat="1" applyFont="1" applyBorder="1" applyAlignment="1">
      <alignment horizontal="center" vertical="center"/>
    </xf>
    <xf numFmtId="164" fontId="13" fillId="0" borderId="7" xfId="0" applyNumberFormat="1" applyFont="1" applyBorder="1" applyAlignment="1">
      <alignment horizontal="center" vertical="center"/>
    </xf>
    <xf numFmtId="164" fontId="13" fillId="0" borderId="7" xfId="3" applyNumberFormat="1" applyFont="1" applyBorder="1" applyAlignment="1">
      <alignment horizontal="center" vertical="center"/>
    </xf>
    <xf numFmtId="0" fontId="25" fillId="0" borderId="7" xfId="0" applyFont="1" applyBorder="1" applyAlignment="1">
      <alignment wrapText="1"/>
    </xf>
    <xf numFmtId="0" fontId="26" fillId="0" borderId="21" xfId="0" applyFont="1" applyBorder="1" applyAlignment="1">
      <alignment horizontal="center" vertical="center" wrapText="1"/>
    </xf>
    <xf numFmtId="0" fontId="27" fillId="0" borderId="0" xfId="0" applyFont="1" applyAlignment="1">
      <alignment horizontal="center" vertical="center" wrapText="1"/>
    </xf>
    <xf numFmtId="0" fontId="7" fillId="0" borderId="21" xfId="0" applyFont="1" applyBorder="1" applyAlignment="1">
      <alignment horizontal="center" vertical="center" wrapText="1"/>
    </xf>
    <xf numFmtId="0" fontId="12" fillId="0" borderId="2" xfId="0" applyFont="1" applyBorder="1" applyAlignment="1">
      <alignment horizontal="left"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12" fillId="0" borderId="4" xfId="0" applyFont="1" applyBorder="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2"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23" fillId="2" borderId="1" xfId="0" applyFont="1" applyFill="1" applyBorder="1" applyAlignment="1">
      <alignment horizontal="center" vertical="center"/>
    </xf>
    <xf numFmtId="0" fontId="11" fillId="0" borderId="2" xfId="0" applyFont="1" applyBorder="1" applyAlignment="1">
      <alignment horizontal="left" vertical="center" wrapText="1"/>
    </xf>
    <xf numFmtId="0" fontId="24" fillId="0" borderId="2" xfId="0" applyFont="1" applyBorder="1" applyAlignment="1">
      <alignment horizontal="left" vertical="center"/>
    </xf>
  </cellXfs>
  <cellStyles count="4">
    <cellStyle name="Normaallaad" xfId="0" builtinId="0"/>
    <cellStyle name="Normaallaad 2" xfId="1" xr:uid="{00000000-0005-0000-0000-000001000000}"/>
    <cellStyle name="Normaallaad 3" xfId="2" xr:uid="{00000000-0005-0000-0000-000002000000}"/>
    <cellStyle name="Valu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4233</xdr:colOff>
          <xdr:row>17</xdr:row>
          <xdr:rowOff>32808</xdr:rowOff>
        </xdr:from>
        <xdr:to>
          <xdr:col>1</xdr:col>
          <xdr:colOff>232833</xdr:colOff>
          <xdr:row>18</xdr:row>
          <xdr:rowOff>61383</xdr:rowOff>
        </xdr:to>
        <xdr:sp macro="" textlink="">
          <xdr:nvSpPr>
            <xdr:cNvPr id="2055" name="Control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17</xdr:row>
          <xdr:rowOff>32808</xdr:rowOff>
        </xdr:from>
        <xdr:to>
          <xdr:col>1</xdr:col>
          <xdr:colOff>232833</xdr:colOff>
          <xdr:row>18</xdr:row>
          <xdr:rowOff>61383</xdr:rowOff>
        </xdr:to>
        <xdr:sp macro="" textlink="">
          <xdr:nvSpPr>
            <xdr:cNvPr id="2056" name="Control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17</xdr:row>
          <xdr:rowOff>32808</xdr:rowOff>
        </xdr:from>
        <xdr:to>
          <xdr:col>1</xdr:col>
          <xdr:colOff>232833</xdr:colOff>
          <xdr:row>18</xdr:row>
          <xdr:rowOff>61383</xdr:rowOff>
        </xdr:to>
        <xdr:sp macro="" textlink="">
          <xdr:nvSpPr>
            <xdr:cNvPr id="2057" name="Control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17</xdr:row>
          <xdr:rowOff>32808</xdr:rowOff>
        </xdr:from>
        <xdr:to>
          <xdr:col>1</xdr:col>
          <xdr:colOff>232833</xdr:colOff>
          <xdr:row>18</xdr:row>
          <xdr:rowOff>61383</xdr:rowOff>
        </xdr:to>
        <xdr:sp macro="" textlink="">
          <xdr:nvSpPr>
            <xdr:cNvPr id="2058" name="Control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17</xdr:row>
          <xdr:rowOff>32808</xdr:rowOff>
        </xdr:from>
        <xdr:to>
          <xdr:col>1</xdr:col>
          <xdr:colOff>232833</xdr:colOff>
          <xdr:row>18</xdr:row>
          <xdr:rowOff>61383</xdr:rowOff>
        </xdr:to>
        <xdr:sp macro="" textlink="">
          <xdr:nvSpPr>
            <xdr:cNvPr id="2059" name="Control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17</xdr:row>
          <xdr:rowOff>32808</xdr:rowOff>
        </xdr:from>
        <xdr:to>
          <xdr:col>1</xdr:col>
          <xdr:colOff>232833</xdr:colOff>
          <xdr:row>18</xdr:row>
          <xdr:rowOff>61383</xdr:rowOff>
        </xdr:to>
        <xdr:sp macro="" textlink="">
          <xdr:nvSpPr>
            <xdr:cNvPr id="2060" name="Control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1"/>
  <dimension ref="A1:O18"/>
  <sheetViews>
    <sheetView tabSelected="1" view="pageLayout" zoomScale="55" zoomScaleNormal="90" zoomScalePageLayoutView="55" workbookViewId="0">
      <selection activeCell="C14" sqref="C14"/>
    </sheetView>
  </sheetViews>
  <sheetFormatPr defaultRowHeight="15" x14ac:dyDescent="0.25"/>
  <cols>
    <col min="1" max="1" width="23.7109375" customWidth="1"/>
    <col min="2" max="2" width="24.85546875" style="1" customWidth="1"/>
    <col min="3" max="3" width="43.85546875" customWidth="1"/>
    <col min="4" max="4" width="14" bestFit="1" customWidth="1"/>
    <col min="5" max="5" width="26.28515625" customWidth="1"/>
    <col min="6" max="6" width="21.140625" customWidth="1"/>
    <col min="7" max="7" width="16.28515625" customWidth="1"/>
    <col min="8" max="8" width="13.85546875" customWidth="1"/>
    <col min="9" max="9" width="15.42578125" customWidth="1"/>
    <col min="10" max="10" width="14.7109375" customWidth="1"/>
    <col min="11" max="11" width="15.28515625" customWidth="1"/>
    <col min="12" max="12" width="13.42578125" customWidth="1"/>
    <col min="13" max="13" width="16.7109375" customWidth="1"/>
    <col min="14" max="14" width="15.5703125" customWidth="1"/>
  </cols>
  <sheetData>
    <row r="1" spans="1:15" ht="38.25" customHeight="1" x14ac:dyDescent="0.25">
      <c r="A1" s="71" t="s">
        <v>35</v>
      </c>
      <c r="B1" s="71"/>
      <c r="C1" s="71"/>
      <c r="D1" s="71"/>
      <c r="E1" s="71"/>
      <c r="F1" s="2"/>
      <c r="G1" s="3"/>
      <c r="H1" s="4"/>
      <c r="I1" s="3"/>
      <c r="J1" s="3"/>
      <c r="K1" s="3"/>
    </row>
    <row r="2" spans="1:15" ht="17.25" customHeight="1" x14ac:dyDescent="0.25">
      <c r="A2" s="72" t="s">
        <v>36</v>
      </c>
      <c r="B2" s="72"/>
      <c r="C2" s="72"/>
      <c r="D2" s="72"/>
      <c r="E2" s="72"/>
      <c r="F2" s="5"/>
      <c r="G2" s="69" t="s">
        <v>0</v>
      </c>
      <c r="H2" s="70"/>
      <c r="I2" s="70"/>
      <c r="J2" s="3"/>
      <c r="K2" s="3"/>
    </row>
    <row r="3" spans="1:15" ht="15.75" x14ac:dyDescent="0.25">
      <c r="A3" s="62" t="s">
        <v>1</v>
      </c>
      <c r="B3" s="62"/>
      <c r="C3" s="62"/>
      <c r="D3" s="62"/>
      <c r="E3" s="62"/>
      <c r="F3" s="5"/>
      <c r="G3" s="70"/>
      <c r="H3" s="70"/>
      <c r="I3" s="70"/>
      <c r="J3" s="6"/>
      <c r="K3" s="6"/>
    </row>
    <row r="4" spans="1:15" ht="15.75" x14ac:dyDescent="0.25">
      <c r="A4" s="62" t="s">
        <v>37</v>
      </c>
      <c r="B4" s="62"/>
      <c r="C4" s="62"/>
      <c r="D4" s="62"/>
      <c r="E4" s="62"/>
      <c r="F4" s="5"/>
      <c r="G4" s="70"/>
      <c r="H4" s="70"/>
      <c r="I4" s="70"/>
      <c r="J4" s="6"/>
      <c r="K4" s="6"/>
    </row>
    <row r="5" spans="1:15" ht="15.75" x14ac:dyDescent="0.25">
      <c r="A5" s="62" t="s">
        <v>48</v>
      </c>
      <c r="B5" s="73"/>
      <c r="C5" s="73"/>
      <c r="D5" s="73"/>
      <c r="E5" s="73"/>
      <c r="F5" s="5"/>
      <c r="G5" s="70"/>
      <c r="H5" s="70"/>
      <c r="I5" s="70"/>
      <c r="J5" s="6"/>
      <c r="K5" s="6"/>
    </row>
    <row r="6" spans="1:15" ht="15.75" x14ac:dyDescent="0.25">
      <c r="A6" s="66" t="s">
        <v>49</v>
      </c>
      <c r="B6" s="67"/>
      <c r="C6" s="67"/>
      <c r="D6" s="67"/>
      <c r="E6" s="68"/>
      <c r="F6" s="5"/>
      <c r="G6" s="70"/>
      <c r="H6" s="70"/>
      <c r="I6" s="70"/>
      <c r="J6" s="6"/>
      <c r="K6" s="6"/>
    </row>
    <row r="7" spans="1:15" ht="15.75" x14ac:dyDescent="0.25">
      <c r="A7" s="62" t="s">
        <v>38</v>
      </c>
      <c r="B7" s="62"/>
      <c r="C7" s="62"/>
      <c r="D7" s="62"/>
      <c r="E7" s="62"/>
      <c r="F7" s="5"/>
      <c r="G7" s="70"/>
      <c r="H7" s="70"/>
      <c r="I7" s="70"/>
      <c r="J7" s="6"/>
      <c r="K7" s="6"/>
    </row>
    <row r="8" spans="1:15" ht="15.75" x14ac:dyDescent="0.25">
      <c r="A8" s="62" t="s">
        <v>47</v>
      </c>
      <c r="B8" s="62"/>
      <c r="C8" s="62"/>
      <c r="D8" s="62"/>
      <c r="E8" s="62"/>
      <c r="F8" s="5"/>
      <c r="G8" s="70"/>
      <c r="H8" s="70"/>
      <c r="I8" s="70"/>
      <c r="J8" s="6"/>
      <c r="K8" s="6"/>
    </row>
    <row r="9" spans="1:15" ht="16.5" thickBot="1" x14ac:dyDescent="0.3">
      <c r="A9" s="31"/>
      <c r="B9" s="31"/>
      <c r="C9" s="31"/>
      <c r="D9" s="31"/>
      <c r="E9" s="31"/>
      <c r="F9" s="5"/>
      <c r="G9" s="6"/>
      <c r="H9" s="7"/>
      <c r="I9" s="6"/>
      <c r="J9" s="6"/>
      <c r="K9" s="6"/>
    </row>
    <row r="10" spans="1:15" ht="40.5" customHeight="1" x14ac:dyDescent="0.25">
      <c r="A10" s="11" t="s">
        <v>2</v>
      </c>
      <c r="B10" s="11" t="s">
        <v>3</v>
      </c>
      <c r="C10" s="11" t="s">
        <v>4</v>
      </c>
      <c r="D10" s="32" t="s">
        <v>5</v>
      </c>
      <c r="E10" s="11" t="s">
        <v>6</v>
      </c>
      <c r="F10" s="11" t="s">
        <v>7</v>
      </c>
      <c r="G10" s="33" t="s">
        <v>8</v>
      </c>
      <c r="H10" s="63" t="s">
        <v>9</v>
      </c>
      <c r="I10" s="64"/>
      <c r="J10" s="64"/>
      <c r="K10" s="64"/>
      <c r="L10" s="64"/>
      <c r="M10" s="64"/>
      <c r="N10" s="65"/>
    </row>
    <row r="11" spans="1:15" ht="171.75" customHeight="1" thickBot="1" x14ac:dyDescent="0.3">
      <c r="A11" s="43" t="s">
        <v>10</v>
      </c>
      <c r="B11" s="9" t="s">
        <v>11</v>
      </c>
      <c r="C11" s="8" t="s">
        <v>12</v>
      </c>
      <c r="D11" s="10" t="s">
        <v>13</v>
      </c>
      <c r="E11" s="8" t="s">
        <v>34</v>
      </c>
      <c r="F11" s="8" t="s">
        <v>14</v>
      </c>
      <c r="G11" s="13" t="s">
        <v>15</v>
      </c>
      <c r="H11" s="37" t="s">
        <v>16</v>
      </c>
      <c r="I11" s="8" t="s">
        <v>17</v>
      </c>
      <c r="J11" s="8" t="s">
        <v>18</v>
      </c>
      <c r="K11" s="8" t="s">
        <v>19</v>
      </c>
      <c r="L11" s="38" t="s">
        <v>20</v>
      </c>
      <c r="M11" s="41" t="s">
        <v>21</v>
      </c>
      <c r="N11" s="42" t="s">
        <v>22</v>
      </c>
    </row>
    <row r="12" spans="1:15" ht="98.25" customHeight="1" x14ac:dyDescent="0.25">
      <c r="A12" s="14"/>
      <c r="B12" s="60" t="s">
        <v>40</v>
      </c>
      <c r="C12" s="15" t="s">
        <v>41</v>
      </c>
      <c r="D12" s="16" t="s">
        <v>39</v>
      </c>
      <c r="E12" s="17" t="s">
        <v>46</v>
      </c>
      <c r="F12" s="26">
        <v>7</v>
      </c>
      <c r="G12" s="28">
        <v>165</v>
      </c>
      <c r="H12" s="34">
        <v>0</v>
      </c>
      <c r="I12" s="35">
        <v>0</v>
      </c>
      <c r="J12" s="36">
        <v>0</v>
      </c>
      <c r="K12" s="36">
        <v>37577</v>
      </c>
      <c r="L12" s="39">
        <f>SUM(H12:K12)</f>
        <v>37577</v>
      </c>
      <c r="M12" s="44">
        <v>0</v>
      </c>
      <c r="N12" s="45">
        <v>37577</v>
      </c>
      <c r="O12" s="54"/>
    </row>
    <row r="13" spans="1:15" ht="98.25" customHeight="1" x14ac:dyDescent="0.25">
      <c r="A13" s="14"/>
      <c r="B13" s="18" t="s">
        <v>42</v>
      </c>
      <c r="C13" s="19" t="s">
        <v>44</v>
      </c>
      <c r="D13" s="20" t="s">
        <v>23</v>
      </c>
      <c r="E13" s="58" t="s">
        <v>45</v>
      </c>
      <c r="F13" s="27">
        <v>2</v>
      </c>
      <c r="G13" s="29">
        <v>4</v>
      </c>
      <c r="H13" s="30">
        <v>0</v>
      </c>
      <c r="I13" s="24">
        <v>0</v>
      </c>
      <c r="J13" s="25">
        <v>0</v>
      </c>
      <c r="K13" s="24">
        <v>990</v>
      </c>
      <c r="L13" s="40">
        <f>SUM(H13:K13)</f>
        <v>990</v>
      </c>
      <c r="M13" s="44">
        <v>0</v>
      </c>
      <c r="N13" s="45">
        <v>990</v>
      </c>
      <c r="O13" s="54"/>
    </row>
    <row r="14" spans="1:15" ht="120.95" customHeight="1" x14ac:dyDescent="0.25">
      <c r="A14" s="14"/>
      <c r="B14" s="18" t="s">
        <v>43</v>
      </c>
      <c r="C14" s="19" t="s">
        <v>51</v>
      </c>
      <c r="D14" s="16" t="s">
        <v>23</v>
      </c>
      <c r="E14" s="61" t="s">
        <v>50</v>
      </c>
      <c r="F14" s="26">
        <v>29</v>
      </c>
      <c r="G14" s="28">
        <v>96</v>
      </c>
      <c r="H14" s="55">
        <v>0</v>
      </c>
      <c r="I14" s="56">
        <v>0</v>
      </c>
      <c r="J14" s="57">
        <v>0</v>
      </c>
      <c r="K14" s="56">
        <v>219752</v>
      </c>
      <c r="L14" s="39">
        <f>H14+I14+J14+K14</f>
        <v>219752</v>
      </c>
      <c r="M14" s="44">
        <v>183000</v>
      </c>
      <c r="N14" s="45">
        <v>36752</v>
      </c>
      <c r="O14" s="54"/>
    </row>
    <row r="15" spans="1:15" ht="17.25" thickBot="1" x14ac:dyDescent="0.35">
      <c r="A15" s="21"/>
      <c r="B15" s="12"/>
      <c r="C15" s="21"/>
      <c r="D15" s="21"/>
      <c r="E15" s="59"/>
      <c r="F15" s="48">
        <f t="shared" ref="F15:N15" si="0">SUM(F12:F14)</f>
        <v>38</v>
      </c>
      <c r="G15" s="49">
        <f t="shared" si="0"/>
        <v>265</v>
      </c>
      <c r="H15" s="50">
        <f t="shared" si="0"/>
        <v>0</v>
      </c>
      <c r="I15" s="51">
        <f t="shared" si="0"/>
        <v>0</v>
      </c>
      <c r="J15" s="52">
        <f t="shared" si="0"/>
        <v>0</v>
      </c>
      <c r="K15" s="52">
        <f t="shared" si="0"/>
        <v>258319</v>
      </c>
      <c r="L15" s="53">
        <f t="shared" si="0"/>
        <v>258319</v>
      </c>
      <c r="M15" s="46">
        <f t="shared" si="0"/>
        <v>183000</v>
      </c>
      <c r="N15" s="47">
        <f t="shared" si="0"/>
        <v>75319</v>
      </c>
    </row>
    <row r="16" spans="1:15" ht="16.5" x14ac:dyDescent="0.3">
      <c r="A16" s="21"/>
      <c r="B16" s="12"/>
      <c r="C16" s="21"/>
      <c r="D16" s="21"/>
      <c r="E16" s="59"/>
      <c r="F16" s="21"/>
      <c r="G16" s="21"/>
      <c r="H16" s="21"/>
      <c r="I16" s="21"/>
      <c r="J16" s="21"/>
      <c r="K16" s="21"/>
      <c r="L16" s="23"/>
    </row>
    <row r="17" spans="1:12" x14ac:dyDescent="0.25">
      <c r="A17" s="21"/>
      <c r="B17" s="12"/>
      <c r="C17" s="21"/>
      <c r="D17" s="21"/>
      <c r="E17" s="21"/>
      <c r="F17" s="21"/>
      <c r="G17" s="21"/>
      <c r="H17" s="21"/>
      <c r="I17" s="21"/>
      <c r="J17" s="21"/>
      <c r="K17" s="21"/>
      <c r="L17" s="22"/>
    </row>
    <row r="18" spans="1:12" x14ac:dyDescent="0.25">
      <c r="A18" s="3"/>
      <c r="B18" s="12"/>
      <c r="C18" s="3"/>
      <c r="D18" s="3"/>
      <c r="E18" s="3"/>
      <c r="F18" s="3"/>
      <c r="G18" s="3"/>
      <c r="H18" s="3"/>
      <c r="I18" s="3"/>
      <c r="J18" s="3"/>
      <c r="K18" s="3"/>
    </row>
  </sheetData>
  <mergeCells count="10">
    <mergeCell ref="A1:E1"/>
    <mergeCell ref="A2:E2"/>
    <mergeCell ref="A3:E3"/>
    <mergeCell ref="A4:E4"/>
    <mergeCell ref="A5:E5"/>
    <mergeCell ref="A7:E7"/>
    <mergeCell ref="H10:N10"/>
    <mergeCell ref="A8:E8"/>
    <mergeCell ref="A6:E6"/>
    <mergeCell ref="G2:I8"/>
  </mergeCells>
  <phoneticPr fontId="19" type="noConversion"/>
  <pageMargins left="0.7" right="0.7" top="0.75" bottom="0.75" header="0.3" footer="0.3"/>
  <pageSetup paperSize="8" orientation="landscape" r:id="rId1"/>
  <drawing r:id="rId2"/>
  <legacyDrawing r:id="rId3"/>
  <controls>
    <mc:AlternateContent xmlns:mc="http://schemas.openxmlformats.org/markup-compatibility/2006">
      <mc:Choice Requires="x14">
        <control shapeId="2055" r:id="rId4" name="Control 7">
          <controlPr defaultSize="0" r:id="rId5">
            <anchor moveWithCells="1">
              <from>
                <xdr:col>1</xdr:col>
                <xdr:colOff>0</xdr:colOff>
                <xdr:row>17</xdr:row>
                <xdr:rowOff>28575</xdr:rowOff>
              </from>
              <to>
                <xdr:col>1</xdr:col>
                <xdr:colOff>228600</xdr:colOff>
                <xdr:row>18</xdr:row>
                <xdr:rowOff>57150</xdr:rowOff>
              </to>
            </anchor>
          </controlPr>
        </control>
      </mc:Choice>
      <mc:Fallback>
        <control shapeId="2055" r:id="rId4" name="Control 7"/>
      </mc:Fallback>
    </mc:AlternateContent>
    <mc:AlternateContent xmlns:mc="http://schemas.openxmlformats.org/markup-compatibility/2006">
      <mc:Choice Requires="x14">
        <control shapeId="2056" r:id="rId6" name="Control 8">
          <controlPr defaultSize="0" r:id="rId7">
            <anchor moveWithCells="1">
              <from>
                <xdr:col>1</xdr:col>
                <xdr:colOff>0</xdr:colOff>
                <xdr:row>17</xdr:row>
                <xdr:rowOff>28575</xdr:rowOff>
              </from>
              <to>
                <xdr:col>1</xdr:col>
                <xdr:colOff>228600</xdr:colOff>
                <xdr:row>18</xdr:row>
                <xdr:rowOff>57150</xdr:rowOff>
              </to>
            </anchor>
          </controlPr>
        </control>
      </mc:Choice>
      <mc:Fallback>
        <control shapeId="2056" r:id="rId6" name="Control 8"/>
      </mc:Fallback>
    </mc:AlternateContent>
    <mc:AlternateContent xmlns:mc="http://schemas.openxmlformats.org/markup-compatibility/2006">
      <mc:Choice Requires="x14">
        <control shapeId="2057" r:id="rId8" name="Control 9">
          <controlPr defaultSize="0" r:id="rId5">
            <anchor moveWithCells="1">
              <from>
                <xdr:col>1</xdr:col>
                <xdr:colOff>0</xdr:colOff>
                <xdr:row>17</xdr:row>
                <xdr:rowOff>28575</xdr:rowOff>
              </from>
              <to>
                <xdr:col>1</xdr:col>
                <xdr:colOff>228600</xdr:colOff>
                <xdr:row>18</xdr:row>
                <xdr:rowOff>57150</xdr:rowOff>
              </to>
            </anchor>
          </controlPr>
        </control>
      </mc:Choice>
      <mc:Fallback>
        <control shapeId="2057" r:id="rId8" name="Control 9"/>
      </mc:Fallback>
    </mc:AlternateContent>
    <mc:AlternateContent xmlns:mc="http://schemas.openxmlformats.org/markup-compatibility/2006">
      <mc:Choice Requires="x14">
        <control shapeId="2058" r:id="rId9" name="Control 10">
          <controlPr defaultSize="0" r:id="rId5">
            <anchor moveWithCells="1">
              <from>
                <xdr:col>1</xdr:col>
                <xdr:colOff>0</xdr:colOff>
                <xdr:row>17</xdr:row>
                <xdr:rowOff>28575</xdr:rowOff>
              </from>
              <to>
                <xdr:col>1</xdr:col>
                <xdr:colOff>228600</xdr:colOff>
                <xdr:row>18</xdr:row>
                <xdr:rowOff>57150</xdr:rowOff>
              </to>
            </anchor>
          </controlPr>
        </control>
      </mc:Choice>
      <mc:Fallback>
        <control shapeId="2058" r:id="rId9" name="Control 10"/>
      </mc:Fallback>
    </mc:AlternateContent>
    <mc:AlternateContent xmlns:mc="http://schemas.openxmlformats.org/markup-compatibility/2006">
      <mc:Choice Requires="x14">
        <control shapeId="2059" r:id="rId10" name="Control 11">
          <controlPr defaultSize="0" r:id="rId5">
            <anchor moveWithCells="1">
              <from>
                <xdr:col>1</xdr:col>
                <xdr:colOff>0</xdr:colOff>
                <xdr:row>17</xdr:row>
                <xdr:rowOff>28575</xdr:rowOff>
              </from>
              <to>
                <xdr:col>1</xdr:col>
                <xdr:colOff>228600</xdr:colOff>
                <xdr:row>18</xdr:row>
                <xdr:rowOff>57150</xdr:rowOff>
              </to>
            </anchor>
          </controlPr>
        </control>
      </mc:Choice>
      <mc:Fallback>
        <control shapeId="2059" r:id="rId10" name="Control 11"/>
      </mc:Fallback>
    </mc:AlternateContent>
    <mc:AlternateContent xmlns:mc="http://schemas.openxmlformats.org/markup-compatibility/2006">
      <mc:Choice Requires="x14">
        <control shapeId="2060" r:id="rId11" name="Control 12">
          <controlPr defaultSize="0" r:id="rId7">
            <anchor moveWithCells="1">
              <from>
                <xdr:col>1</xdr:col>
                <xdr:colOff>0</xdr:colOff>
                <xdr:row>17</xdr:row>
                <xdr:rowOff>28575</xdr:rowOff>
              </from>
              <to>
                <xdr:col>1</xdr:col>
                <xdr:colOff>228600</xdr:colOff>
                <xdr:row>18</xdr:row>
                <xdr:rowOff>57150</xdr:rowOff>
              </to>
            </anchor>
          </controlPr>
        </control>
      </mc:Choice>
      <mc:Fallback>
        <control shapeId="2060" r:id="rId11" name="Control 1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3"/>
  <sheetViews>
    <sheetView workbookViewId="0">
      <selection activeCell="D18" sqref="D18"/>
    </sheetView>
  </sheetViews>
  <sheetFormatPr defaultRowHeight="15" x14ac:dyDescent="0.25"/>
  <sheetData>
    <row r="4" spans="2:2" x14ac:dyDescent="0.25">
      <c r="B4" t="s">
        <v>24</v>
      </c>
    </row>
    <row r="5" spans="2:2" x14ac:dyDescent="0.25">
      <c r="B5" t="s">
        <v>25</v>
      </c>
    </row>
    <row r="6" spans="2:2" x14ac:dyDescent="0.25">
      <c r="B6" t="s">
        <v>26</v>
      </c>
    </row>
    <row r="7" spans="2:2" x14ac:dyDescent="0.25">
      <c r="B7" t="s">
        <v>27</v>
      </c>
    </row>
    <row r="8" spans="2:2" x14ac:dyDescent="0.25">
      <c r="B8" t="s">
        <v>28</v>
      </c>
    </row>
    <row r="9" spans="2:2" x14ac:dyDescent="0.25">
      <c r="B9" t="s">
        <v>29</v>
      </c>
    </row>
    <row r="10" spans="2:2" x14ac:dyDescent="0.25">
      <c r="B10" t="s">
        <v>30</v>
      </c>
    </row>
    <row r="11" spans="2:2" x14ac:dyDescent="0.25">
      <c r="B11" t="s">
        <v>31</v>
      </c>
    </row>
    <row r="12" spans="2:2" x14ac:dyDescent="0.25">
      <c r="B12" t="s">
        <v>32</v>
      </c>
    </row>
    <row r="13" spans="2:2" x14ac:dyDescent="0.25">
      <c r="B13" t="s">
        <v>33</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2</vt:i4>
      </vt:variant>
    </vt:vector>
  </HeadingPairs>
  <TitlesOfParts>
    <vt:vector size="4" baseType="lpstr">
      <vt:lpstr>HH ja HT kava_2024</vt:lpstr>
      <vt:lpstr>Leht1</vt:lpstr>
      <vt:lpstr>KOV_vahendid</vt:lpstr>
      <vt:lpstr>Vahendid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 Nõlvak</dc:creator>
  <cp:keywords/>
  <dc:description/>
  <cp:lastModifiedBy>KommunikatsioonRVV</cp:lastModifiedBy>
  <cp:revision>1</cp:revision>
  <cp:lastPrinted>2024-01-24T07:38:15Z</cp:lastPrinted>
  <dcterms:created xsi:type="dcterms:W3CDTF">2016-05-06T09:40:51Z</dcterms:created>
  <dcterms:modified xsi:type="dcterms:W3CDTF">2024-01-24T07:39:42Z</dcterms:modified>
  <cp:category/>
  <cp:contentStatus/>
</cp:coreProperties>
</file>